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Admin\Documents\"/>
    </mc:Choice>
  </mc:AlternateContent>
  <xr:revisionPtr revIDLastSave="0" documentId="8_{55422173-2C1C-4306-A39E-56EC74802205}" xr6:coauthVersionLast="47" xr6:coauthVersionMax="47" xr10:uidLastSave="{00000000-0000-0000-0000-000000000000}"/>
  <bookViews>
    <workbookView xWindow="-120" yWindow="-120" windowWidth="29040" windowHeight="15840" xr2:uid="{4EB9BF28-A396-4499-B361-2C811644D697}"/>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2" l="1"/>
  <c r="I10" i="2"/>
</calcChain>
</file>

<file path=xl/sharedStrings.xml><?xml version="1.0" encoding="utf-8"?>
<sst xmlns="http://schemas.openxmlformats.org/spreadsheetml/2006/main" count="92" uniqueCount="83">
  <si>
    <t>For the two outstanding deposits can you provide any commentary as to why they have not cleared the bank account in January 2025?</t>
  </si>
  <si>
    <t>SPF Solar Account - Scotia #0022713</t>
  </si>
  <si>
    <t>General</t>
  </si>
  <si>
    <t>Has there been a January meeting? If so please provide the minutes or will the Jauary meeting this week be the first for the month?</t>
  </si>
  <si>
    <t xml:space="preserve">Please provide a copy of the strategic plan and capital plan if they are ready that were discussed in the December minutes. </t>
  </si>
  <si>
    <t>Were you able to review the internal control word document I had sent over?</t>
  </si>
  <si>
    <t>Response:</t>
  </si>
  <si>
    <t xml:space="preserve">Account </t>
  </si>
  <si>
    <t xml:space="preserve">Account Name </t>
  </si>
  <si>
    <t>Request/Questions:</t>
  </si>
  <si>
    <t xml:space="preserve">Solar Co-op Investment </t>
  </si>
  <si>
    <t>Were you able to obtain the partnership agreement (we were missing the first two pages in the package we had)</t>
  </si>
  <si>
    <t xml:space="preserve">Allowance for Doubtful Accounts </t>
  </si>
  <si>
    <t xml:space="preserve">Is $2,160 reasonable? This represents all amounts over 180 days. </t>
  </si>
  <si>
    <t>Inventory - RAS Apparel</t>
  </si>
  <si>
    <t>Can you let me know the sale price of the Blankets?</t>
  </si>
  <si>
    <t>Request #1</t>
  </si>
  <si>
    <t>Request #2</t>
  </si>
  <si>
    <t>Request #3</t>
  </si>
  <si>
    <t>Request #4</t>
  </si>
  <si>
    <t>Request #5</t>
  </si>
  <si>
    <t>Request #6</t>
  </si>
  <si>
    <t>Request #7</t>
  </si>
  <si>
    <t>Request #8</t>
  </si>
  <si>
    <t>Request #9</t>
  </si>
  <si>
    <t>Request #10</t>
  </si>
  <si>
    <t>Request #11</t>
  </si>
  <si>
    <t>Request #12</t>
  </si>
  <si>
    <t>Request #13</t>
  </si>
  <si>
    <t>Request #14</t>
  </si>
  <si>
    <t>Request #15</t>
  </si>
  <si>
    <t>Request #16</t>
  </si>
  <si>
    <t>Request #17</t>
  </si>
  <si>
    <t>Request #18</t>
  </si>
  <si>
    <t xml:space="preserve">Revenue - OMAFRA Grant </t>
  </si>
  <si>
    <t>The agreement discusses $500 per day up to a maximum of 10 days. The fair I believe is run for 5 days. Were you able to utilize the other $500 a day on other events? If so which events did you utilize funding related to?</t>
  </si>
  <si>
    <t>Revenue - OMFRA SCAP Grant</t>
  </si>
  <si>
    <t>Can you please provide agreement for the $2000 received, how were the funds utilized?</t>
  </si>
  <si>
    <t xml:space="preserve">Visa </t>
  </si>
  <si>
    <t xml:space="preserve">Can you please provide the statement that would have covered December 31, 2024. We just need to verify the $Nil balance. </t>
  </si>
  <si>
    <t>HST</t>
  </si>
  <si>
    <t>Do you have support for how you calculated each quarterly remittance?</t>
  </si>
  <si>
    <t xml:space="preserve">HST </t>
  </si>
  <si>
    <t>What revenue accounts are we collecting HST on?</t>
  </si>
  <si>
    <t xml:space="preserve">Please provide the December board package (i.e. balance sheet or other reports you provided for their review. </t>
  </si>
  <si>
    <t>Based upon our discussion I would expect the HST balance to be $24,724.57 + $8,747.19 that recorded via entry last year and not added to a return. That leaves a difference of $5,737.01. Can you think of anything that would be causing this difference?</t>
  </si>
  <si>
    <t xml:space="preserve">Can you show us where each quarterly HST return was received on the bank statement? We would also like to see the Q4 2023 return to help with our continuity of the accounts. </t>
  </si>
  <si>
    <t xml:space="preserve">Line of Credit </t>
  </si>
  <si>
    <t>Please provide the agreement showing the credit line limit and interest rate being charged and any other provisions</t>
  </si>
  <si>
    <t xml:space="preserve">Please provide a statement showing a Nil balance </t>
  </si>
  <si>
    <t>Related Party</t>
  </si>
  <si>
    <t>Request #19</t>
  </si>
  <si>
    <t>Rodeo Ticket Sales</t>
  </si>
  <si>
    <t>We are trying to trace the following revenue transcations to the bank statement but are having difficulty. Can you please provide support for how the following deposits cleared the bank?</t>
  </si>
  <si>
    <t>For the listing you provided can we go over how they are related? (Specifically only a board members business, spouse or dependent children would be considered related party for the disclosure requirements)</t>
  </si>
  <si>
    <t>-not yet available - will be brought to the Feb Board meeting by Sandra Solonik</t>
  </si>
  <si>
    <t xml:space="preserve">-attached </t>
  </si>
  <si>
    <t>-the January meeting just happened last Monday (Jan 13th).  Minutes not yet finalized</t>
  </si>
  <si>
    <t>-working on it</t>
  </si>
  <si>
    <t xml:space="preserve">-we only received the report for November on January 1, 2025.  </t>
  </si>
  <si>
    <t>-requested but not yet received</t>
  </si>
  <si>
    <t>-yes this is reasonable - the other amounts are all from vendors who we have long-standign relationships with and will be collectible</t>
  </si>
  <si>
    <t>-we sell the blankets for $25</t>
  </si>
  <si>
    <t>-our fair only runs for 4 days:  Friday to Monday of Thanksgiving weekend.  This is the same every year - no changes.  As such we received $2000 which is $500 for each day of the Fair.</t>
  </si>
  <si>
    <t>Rodeo Sales</t>
  </si>
  <si>
    <t>(8:00pm - 12:00am)</t>
  </si>
  <si>
    <t>advance sales</t>
  </si>
  <si>
    <t>gate sales</t>
  </si>
  <si>
    <t xml:space="preserve">Gross </t>
  </si>
  <si>
    <t>Sales</t>
  </si>
  <si>
    <t xml:space="preserve">Credit </t>
  </si>
  <si>
    <t>Card Fees</t>
  </si>
  <si>
    <t>Net</t>
  </si>
  <si>
    <t>Bank Deposits:</t>
  </si>
  <si>
    <t>Jul 29</t>
  </si>
  <si>
    <t xml:space="preserve">Jul 26, 2024 </t>
  </si>
  <si>
    <t>Jul 27, 2024</t>
  </si>
  <si>
    <t>Jul 28, 2024</t>
  </si>
  <si>
    <t>-I've uploaded all I have from OMAFRA regarding the $2000</t>
  </si>
  <si>
    <t>attached please see the reconciliation.  Any transactions posted after 8:00pm go to the next business day.  Jul 27 and 28 sales both occurred on the weekend so are alos poseted the next business day, so all three of these amounts cleared the bank on Jul 29, 2025 in two amounts:  $13,605.35 and $16,892.33</t>
  </si>
  <si>
    <t>there is no statement for December 2024 - the card closed on October 15, 2024, and we received no further statements after that.</t>
  </si>
  <si>
    <t>-we don't get a statement for this unless there is a balance.  I am unable to provide anything.  Maybe for this and the Visa, its best to get confirmation from Scotiabank as we don't have anything showing nil balances.</t>
  </si>
  <si>
    <t>Allan Hawkins Electrical and Allan Hawkins - Daughter in Law is an Executive Board Member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</si>
</sst>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7" x14ac:knownFonts="1">
    <font>
      <sz val="11"/>
      <color theme="1"/>
      <name val="Calibri"/>
      <family val="2"/>
      <scheme val="minor"/>
    </font>
    <font>
      <b/>
      <sz val="11"/>
      <color theme="1"/>
      <name val="Calibri"/>
      <family val="2"/>
      <scheme val="minor"/>
    </font>
    <font>
      <b/>
      <i/>
      <sz val="9"/>
      <color rgb="FFFF0000"/>
      <name val="Calibri"/>
      <family val="2"/>
      <scheme val="minor"/>
    </font>
    <font>
      <i/>
      <sz val="11"/>
      <color theme="1"/>
      <name val="Calibri"/>
      <family val="2"/>
      <scheme val="minor"/>
    </font>
    <font>
      <sz val="8"/>
      <name val="Calibri"/>
      <family val="2"/>
      <scheme val="minor"/>
    </font>
    <font>
      <sz val="11"/>
      <color theme="1"/>
      <name val="Calibri"/>
      <family val="2"/>
      <scheme val="minor"/>
    </font>
    <font>
      <u/>
      <sz val="11"/>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2" tint="-9.9978637043366805E-2"/>
        <bgColor indexed="64"/>
      </patternFill>
    </fill>
  </fills>
  <borders count="3">
    <border>
      <left/>
      <right/>
      <top/>
      <bottom/>
      <diagonal/>
    </border>
    <border>
      <left/>
      <right/>
      <top/>
      <bottom style="thin">
        <color indexed="64"/>
      </bottom>
      <diagonal/>
    </border>
    <border>
      <left/>
      <right/>
      <top/>
      <bottom style="double">
        <color indexed="64"/>
      </bottom>
      <diagonal/>
    </border>
  </borders>
  <cellStyleXfs count="2">
    <xf numFmtId="0" fontId="0" fillId="0" borderId="0"/>
    <xf numFmtId="43" fontId="5" fillId="0" borderId="0" applyFont="0" applyFill="0" applyBorder="0" applyAlignment="0" applyProtection="0"/>
  </cellStyleXfs>
  <cellXfs count="19">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0" fillId="0" borderId="0" xfId="0" applyAlignment="1">
      <alignment horizontal="center"/>
    </xf>
    <xf numFmtId="0" fontId="2" fillId="0" borderId="0" xfId="0" applyFont="1"/>
    <xf numFmtId="0" fontId="3" fillId="0" borderId="0" xfId="0" applyFont="1"/>
    <xf numFmtId="0" fontId="0" fillId="2" borderId="0" xfId="0" applyFill="1"/>
    <xf numFmtId="0" fontId="0" fillId="3" borderId="0" xfId="0" applyFill="1" applyAlignment="1">
      <alignment horizontal="center"/>
    </xf>
    <xf numFmtId="0" fontId="0" fillId="2" borderId="0" xfId="0" quotePrefix="1" applyFill="1"/>
    <xf numFmtId="0" fontId="0" fillId="2" borderId="0" xfId="0" quotePrefix="1" applyFill="1" applyAlignment="1">
      <alignment wrapText="1"/>
    </xf>
    <xf numFmtId="15" fontId="0" fillId="0" borderId="0" xfId="0" quotePrefix="1" applyNumberFormat="1"/>
    <xf numFmtId="0" fontId="0" fillId="0" borderId="0" xfId="0" quotePrefix="1"/>
    <xf numFmtId="0" fontId="6" fillId="0" borderId="0" xfId="0" applyFont="1" applyAlignment="1">
      <alignment horizontal="right"/>
    </xf>
    <xf numFmtId="43" fontId="0" fillId="0" borderId="0" xfId="1" applyFont="1"/>
    <xf numFmtId="43" fontId="0" fillId="0" borderId="1" xfId="1" applyFont="1" applyBorder="1"/>
    <xf numFmtId="43" fontId="0" fillId="0" borderId="0" xfId="0" applyNumberFormat="1"/>
    <xf numFmtId="16" fontId="0" fillId="0" borderId="0" xfId="0" quotePrefix="1" applyNumberFormat="1"/>
    <xf numFmtId="43" fontId="0" fillId="0" borderId="2" xfId="0" applyNumberFormat="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138279</xdr:colOff>
      <xdr:row>12</xdr:row>
      <xdr:rowOff>28576</xdr:rowOff>
    </xdr:from>
    <xdr:to>
      <xdr:col>3</xdr:col>
      <xdr:colOff>3286126</xdr:colOff>
      <xdr:row>16</xdr:row>
      <xdr:rowOff>133350</xdr:rowOff>
    </xdr:to>
    <xdr:pic>
      <xdr:nvPicPr>
        <xdr:cNvPr id="3" name="Picture 2">
          <a:extLst>
            <a:ext uri="{FF2B5EF4-FFF2-40B4-BE49-F238E27FC236}">
              <a16:creationId xmlns:a16="http://schemas.microsoft.com/office/drawing/2014/main" id="{63FBEF96-24EA-EEDD-B1E9-F35B84F0224D}"/>
            </a:ext>
          </a:extLst>
        </xdr:cNvPr>
        <xdr:cNvPicPr>
          <a:picLocks noChangeAspect="1"/>
        </xdr:cNvPicPr>
      </xdr:nvPicPr>
      <xdr:blipFill>
        <a:blip xmlns:r="http://schemas.openxmlformats.org/officeDocument/2006/relationships" r:embed="rId1"/>
        <a:stretch>
          <a:fillRect/>
        </a:stretch>
      </xdr:blipFill>
      <xdr:spPr>
        <a:xfrm>
          <a:off x="138279" y="6124576"/>
          <a:ext cx="6710197" cy="866774"/>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29822-EDF7-4AB0-BF36-8BE66948BEC6}">
  <dimension ref="A1:E40"/>
  <sheetViews>
    <sheetView tabSelected="1" topLeftCell="A14" workbookViewId="0">
      <selection activeCell="E20" sqref="E20"/>
    </sheetView>
  </sheetViews>
  <sheetFormatPr defaultRowHeight="15" x14ac:dyDescent="0.25"/>
  <cols>
    <col min="1" max="1" width="11.7109375" style="6" bestFit="1" customWidth="1"/>
    <col min="3" max="3" width="32.5703125" bestFit="1" customWidth="1"/>
    <col min="4" max="4" width="49.42578125" style="1" customWidth="1"/>
    <col min="5" max="5" width="53.85546875" customWidth="1"/>
  </cols>
  <sheetData>
    <row r="1" spans="1:5" x14ac:dyDescent="0.25">
      <c r="B1" s="2" t="s">
        <v>7</v>
      </c>
      <c r="C1" s="2" t="s">
        <v>8</v>
      </c>
      <c r="D1" s="3" t="s">
        <v>9</v>
      </c>
      <c r="E1" s="2" t="s">
        <v>6</v>
      </c>
    </row>
    <row r="2" spans="1:5" ht="45" x14ac:dyDescent="0.25">
      <c r="A2" s="5" t="s">
        <v>16</v>
      </c>
      <c r="B2" s="8"/>
      <c r="C2" s="4" t="s">
        <v>2</v>
      </c>
      <c r="D2" s="1" t="s">
        <v>3</v>
      </c>
      <c r="E2" s="10" t="s">
        <v>57</v>
      </c>
    </row>
    <row r="3" spans="1:5" ht="45" x14ac:dyDescent="0.25">
      <c r="A3" s="5" t="s">
        <v>17</v>
      </c>
      <c r="B3" s="8"/>
      <c r="C3" s="4" t="s">
        <v>2</v>
      </c>
      <c r="D3" s="1" t="s">
        <v>4</v>
      </c>
      <c r="E3" s="10" t="s">
        <v>55</v>
      </c>
    </row>
    <row r="4" spans="1:5" ht="45" x14ac:dyDescent="0.25">
      <c r="A4" s="5" t="s">
        <v>18</v>
      </c>
      <c r="B4" s="8"/>
      <c r="C4" s="4" t="s">
        <v>2</v>
      </c>
      <c r="D4" s="1" t="s">
        <v>44</v>
      </c>
      <c r="E4" s="9" t="s">
        <v>56</v>
      </c>
    </row>
    <row r="5" spans="1:5" ht="30" x14ac:dyDescent="0.25">
      <c r="A5" s="5" t="s">
        <v>19</v>
      </c>
      <c r="B5" s="8"/>
      <c r="C5" s="4" t="s">
        <v>2</v>
      </c>
      <c r="D5" s="1" t="s">
        <v>5</v>
      </c>
      <c r="E5" s="9" t="s">
        <v>58</v>
      </c>
    </row>
    <row r="6" spans="1:5" ht="45" x14ac:dyDescent="0.25">
      <c r="A6" s="5" t="s">
        <v>20</v>
      </c>
      <c r="B6" s="4">
        <v>1070</v>
      </c>
      <c r="C6" t="s">
        <v>1</v>
      </c>
      <c r="D6" s="1" t="s">
        <v>0</v>
      </c>
      <c r="E6" s="10" t="s">
        <v>59</v>
      </c>
    </row>
    <row r="7" spans="1:5" ht="45" x14ac:dyDescent="0.25">
      <c r="A7" s="5" t="s">
        <v>21</v>
      </c>
      <c r="B7" s="4">
        <v>1300</v>
      </c>
      <c r="C7" t="s">
        <v>10</v>
      </c>
      <c r="D7" s="1" t="s">
        <v>11</v>
      </c>
      <c r="E7" s="9" t="s">
        <v>60</v>
      </c>
    </row>
    <row r="8" spans="1:5" ht="45" x14ac:dyDescent="0.25">
      <c r="A8" s="5" t="s">
        <v>22</v>
      </c>
      <c r="B8" s="4">
        <v>1205</v>
      </c>
      <c r="C8" t="s">
        <v>12</v>
      </c>
      <c r="D8" s="1" t="s">
        <v>13</v>
      </c>
      <c r="E8" s="10" t="s">
        <v>61</v>
      </c>
    </row>
    <row r="9" spans="1:5" x14ac:dyDescent="0.25">
      <c r="A9" s="5" t="s">
        <v>23</v>
      </c>
      <c r="B9" s="4">
        <v>1350</v>
      </c>
      <c r="C9" t="s">
        <v>14</v>
      </c>
      <c r="D9" s="1" t="s">
        <v>15</v>
      </c>
      <c r="E9" s="9" t="s">
        <v>62</v>
      </c>
    </row>
    <row r="10" spans="1:5" ht="75" x14ac:dyDescent="0.25">
      <c r="A10" s="5" t="s">
        <v>24</v>
      </c>
      <c r="B10" s="4">
        <v>4320</v>
      </c>
      <c r="C10" t="s">
        <v>34</v>
      </c>
      <c r="D10" s="1" t="s">
        <v>35</v>
      </c>
      <c r="E10" s="10" t="s">
        <v>63</v>
      </c>
    </row>
    <row r="11" spans="1:5" ht="30" x14ac:dyDescent="0.25">
      <c r="A11" s="5" t="s">
        <v>25</v>
      </c>
      <c r="B11" s="4">
        <v>4320</v>
      </c>
      <c r="C11" t="s">
        <v>36</v>
      </c>
      <c r="D11" s="1" t="s">
        <v>37</v>
      </c>
      <c r="E11" s="9" t="s">
        <v>78</v>
      </c>
    </row>
    <row r="12" spans="1:5" ht="90" x14ac:dyDescent="0.25">
      <c r="A12" s="5" t="s">
        <v>26</v>
      </c>
      <c r="B12" s="4">
        <v>4749</v>
      </c>
      <c r="C12" t="s">
        <v>52</v>
      </c>
      <c r="D12" s="1" t="s">
        <v>53</v>
      </c>
      <c r="E12" s="10" t="s">
        <v>79</v>
      </c>
    </row>
    <row r="13" spans="1:5" x14ac:dyDescent="0.25">
      <c r="A13" s="5"/>
      <c r="B13" s="4"/>
      <c r="E13" s="7"/>
    </row>
    <row r="14" spans="1:5" x14ac:dyDescent="0.25">
      <c r="A14" s="5"/>
      <c r="B14" s="4"/>
      <c r="E14" s="7"/>
    </row>
    <row r="15" spans="1:5" x14ac:dyDescent="0.25">
      <c r="A15" s="5"/>
      <c r="B15" s="4"/>
      <c r="E15" s="7"/>
    </row>
    <row r="16" spans="1:5" x14ac:dyDescent="0.25">
      <c r="A16" s="5"/>
      <c r="B16" s="4"/>
      <c r="E16" s="7"/>
    </row>
    <row r="17" spans="1:5" x14ac:dyDescent="0.25">
      <c r="A17" s="5"/>
      <c r="B17" s="4"/>
      <c r="E17" s="7"/>
    </row>
    <row r="18" spans="1:5" ht="45" x14ac:dyDescent="0.25">
      <c r="A18" s="5" t="s">
        <v>27</v>
      </c>
      <c r="B18" s="4">
        <v>2110</v>
      </c>
      <c r="C18" t="s">
        <v>38</v>
      </c>
      <c r="D18" s="1" t="s">
        <v>39</v>
      </c>
      <c r="E18" s="10" t="s">
        <v>80</v>
      </c>
    </row>
    <row r="19" spans="1:5" ht="75" x14ac:dyDescent="0.25">
      <c r="A19" s="5" t="s">
        <v>28</v>
      </c>
      <c r="B19" s="8"/>
      <c r="C19" t="s">
        <v>40</v>
      </c>
      <c r="D19" s="1" t="s">
        <v>45</v>
      </c>
      <c r="E19" s="7"/>
    </row>
    <row r="20" spans="1:5" ht="60" x14ac:dyDescent="0.25">
      <c r="A20" s="5" t="s">
        <v>29</v>
      </c>
      <c r="B20" s="8"/>
      <c r="C20" t="s">
        <v>40</v>
      </c>
      <c r="D20" s="1" t="s">
        <v>46</v>
      </c>
      <c r="E20" s="7"/>
    </row>
    <row r="21" spans="1:5" ht="30" x14ac:dyDescent="0.25">
      <c r="A21" s="5" t="s">
        <v>30</v>
      </c>
      <c r="B21" s="8"/>
      <c r="C21" t="s">
        <v>40</v>
      </c>
      <c r="D21" s="1" t="s">
        <v>41</v>
      </c>
      <c r="E21" s="7"/>
    </row>
    <row r="22" spans="1:5" x14ac:dyDescent="0.25">
      <c r="A22" s="5" t="s">
        <v>31</v>
      </c>
      <c r="B22" s="8"/>
      <c r="C22" t="s">
        <v>42</v>
      </c>
      <c r="D22" s="1" t="s">
        <v>43</v>
      </c>
      <c r="E22" s="7"/>
    </row>
    <row r="23" spans="1:5" ht="45" x14ac:dyDescent="0.25">
      <c r="A23" s="5" t="s">
        <v>32</v>
      </c>
      <c r="B23" s="8"/>
      <c r="C23" t="s">
        <v>47</v>
      </c>
      <c r="D23" s="1" t="s">
        <v>48</v>
      </c>
      <c r="E23" s="7"/>
    </row>
    <row r="24" spans="1:5" ht="60" x14ac:dyDescent="0.25">
      <c r="A24" s="5" t="s">
        <v>33</v>
      </c>
      <c r="B24" s="8"/>
      <c r="C24" t="s">
        <v>47</v>
      </c>
      <c r="D24" t="s">
        <v>49</v>
      </c>
      <c r="E24" s="10" t="s">
        <v>81</v>
      </c>
    </row>
    <row r="25" spans="1:5" ht="75" x14ac:dyDescent="0.25">
      <c r="A25" s="5" t="s">
        <v>51</v>
      </c>
      <c r="B25" s="8"/>
      <c r="C25" t="s">
        <v>50</v>
      </c>
      <c r="D25" s="1" t="s">
        <v>54</v>
      </c>
      <c r="E25" s="7" t="s">
        <v>82</v>
      </c>
    </row>
    <row r="26" spans="1:5" x14ac:dyDescent="0.25">
      <c r="A26" s="5"/>
      <c r="B26" s="4"/>
      <c r="E26" s="7"/>
    </row>
    <row r="27" spans="1:5" x14ac:dyDescent="0.25">
      <c r="A27" s="5"/>
      <c r="B27" s="4"/>
    </row>
    <row r="28" spans="1:5" x14ac:dyDescent="0.25">
      <c r="B28" s="4"/>
    </row>
    <row r="29" spans="1:5" x14ac:dyDescent="0.25">
      <c r="B29" s="4"/>
    </row>
    <row r="30" spans="1:5" x14ac:dyDescent="0.25">
      <c r="B30" s="4"/>
    </row>
    <row r="31" spans="1:5" x14ac:dyDescent="0.25">
      <c r="B31" s="4"/>
    </row>
    <row r="32" spans="1:5" x14ac:dyDescent="0.25">
      <c r="B32" s="4"/>
    </row>
    <row r="33" spans="2:2" x14ac:dyDescent="0.25">
      <c r="B33" s="4"/>
    </row>
    <row r="34" spans="2:2" x14ac:dyDescent="0.25">
      <c r="B34" s="4"/>
    </row>
    <row r="35" spans="2:2" x14ac:dyDescent="0.25">
      <c r="B35" s="4"/>
    </row>
    <row r="36" spans="2:2" x14ac:dyDescent="0.25">
      <c r="B36" s="4"/>
    </row>
    <row r="37" spans="2:2" x14ac:dyDescent="0.25">
      <c r="B37" s="4"/>
    </row>
    <row r="38" spans="2:2" x14ac:dyDescent="0.25">
      <c r="B38" s="4"/>
    </row>
    <row r="39" spans="2:2" x14ac:dyDescent="0.25">
      <c r="B39" s="4"/>
    </row>
    <row r="40" spans="2:2" x14ac:dyDescent="0.25">
      <c r="B40" s="4"/>
    </row>
  </sheetData>
  <phoneticPr fontId="4"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A7852-50D0-447E-AD23-D85283224BDE}">
  <dimension ref="A1:I16"/>
  <sheetViews>
    <sheetView workbookViewId="0">
      <selection activeCell="E10" sqref="E10"/>
    </sheetView>
  </sheetViews>
  <sheetFormatPr defaultRowHeight="15" x14ac:dyDescent="0.25"/>
  <cols>
    <col min="1" max="1" width="9.42578125" bestFit="1" customWidth="1"/>
    <col min="6" max="6" width="7" customWidth="1"/>
    <col min="7" max="7" width="10.5703125" bestFit="1" customWidth="1"/>
    <col min="8" max="8" width="9.28515625" bestFit="1" customWidth="1"/>
    <col min="9" max="9" width="10.5703125" bestFit="1" customWidth="1"/>
  </cols>
  <sheetData>
    <row r="1" spans="1:9" x14ac:dyDescent="0.25">
      <c r="A1" s="2" t="s">
        <v>64</v>
      </c>
    </row>
    <row r="3" spans="1:9" x14ac:dyDescent="0.25">
      <c r="G3" s="13" t="s">
        <v>68</v>
      </c>
      <c r="H3" s="13" t="s">
        <v>70</v>
      </c>
      <c r="I3" s="13" t="s">
        <v>72</v>
      </c>
    </row>
    <row r="4" spans="1:9" x14ac:dyDescent="0.25">
      <c r="G4" s="13" t="s">
        <v>69</v>
      </c>
      <c r="H4" s="13" t="s">
        <v>71</v>
      </c>
      <c r="I4" s="13" t="s">
        <v>69</v>
      </c>
    </row>
    <row r="6" spans="1:9" x14ac:dyDescent="0.25">
      <c r="A6" s="11" t="s">
        <v>75</v>
      </c>
      <c r="C6" t="s">
        <v>65</v>
      </c>
      <c r="E6" t="s">
        <v>66</v>
      </c>
      <c r="G6" s="14">
        <v>2991</v>
      </c>
      <c r="H6" s="14">
        <v>-103.57</v>
      </c>
      <c r="I6" s="14">
        <v>2887.43</v>
      </c>
    </row>
    <row r="7" spans="1:9" x14ac:dyDescent="0.25">
      <c r="A7" s="12" t="s">
        <v>76</v>
      </c>
      <c r="E7" t="s">
        <v>67</v>
      </c>
      <c r="G7" s="14">
        <v>18557</v>
      </c>
      <c r="H7" s="14">
        <v>-495.13</v>
      </c>
      <c r="I7" s="14">
        <v>18061.87</v>
      </c>
    </row>
    <row r="8" spans="1:9" x14ac:dyDescent="0.25">
      <c r="A8" s="12" t="s">
        <v>77</v>
      </c>
      <c r="E8" t="s">
        <v>67</v>
      </c>
      <c r="G8" s="14">
        <v>9775</v>
      </c>
      <c r="H8" s="14">
        <v>-226.62</v>
      </c>
      <c r="I8" s="15">
        <v>9548.3799999999992</v>
      </c>
    </row>
    <row r="10" spans="1:9" x14ac:dyDescent="0.25">
      <c r="I10" s="16">
        <f>SUM(I6:I9)</f>
        <v>30497.68</v>
      </c>
    </row>
    <row r="12" spans="1:9" x14ac:dyDescent="0.25">
      <c r="F12" t="s">
        <v>73</v>
      </c>
      <c r="H12" s="17" t="s">
        <v>74</v>
      </c>
      <c r="I12" s="14">
        <v>-13605.35</v>
      </c>
    </row>
    <row r="13" spans="1:9" x14ac:dyDescent="0.25">
      <c r="H13" s="12" t="s">
        <v>74</v>
      </c>
      <c r="I13" s="15">
        <v>-16892.330000000002</v>
      </c>
    </row>
    <row r="15" spans="1:9" ht="15.75" thickBot="1" x14ac:dyDescent="0.3">
      <c r="I15" s="18">
        <f>SUM(I10:I14)</f>
        <v>0</v>
      </c>
    </row>
    <row r="16" spans="1:9" ht="15.75" thickTop="1"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Whitney Deane</dc:creator>
  <cp:lastModifiedBy>Sandra Caleta</cp:lastModifiedBy>
  <cp:lastPrinted>2025-01-20T18:46:35Z</cp:lastPrinted>
  <dcterms:created xsi:type="dcterms:W3CDTF">2025-01-18T22:17:33Z</dcterms:created>
  <dcterms:modified xsi:type="dcterms:W3CDTF">2025-01-20T19:24:55Z</dcterms:modified>
</cp:coreProperties>
</file>